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D73BBA00-D9FB-4B70-A350-3327A756EF52}" xr6:coauthVersionLast="47" xr6:coauthVersionMax="47" xr10:uidLastSave="{00000000-0000-0000-0000-000000000000}"/>
  <workbookProtection lockStructure="1"/>
  <bookViews>
    <workbookView xWindow="-108" yWindow="-108" windowWidth="23256" windowHeight="12456"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AF84" i="6"/>
  <c r="AV84" i="6" s="1"/>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P874"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7" i="12"/>
  <c r="BI16" i="12"/>
  <c r="M54" i="2" l="1"/>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8"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<sst xmlns="http://schemas.openxmlformats.org/spreadsheetml/2006/main" count="7233" uniqueCount="977">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</sst>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863844" y="31633990"/>
          <a:ext cx="4777887" cy="523143"/>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592455" y="23839611"/>
          <a:ext cx="5518932" cy="4157296"/>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6166486" y="7999095"/>
          <a:ext cx="439711" cy="40426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3912870" y="9239250"/>
          <a:ext cx="438150" cy="38671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3651885" y="7999095"/>
          <a:ext cx="419100" cy="39052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5654040" y="7999095"/>
          <a:ext cx="428625" cy="39052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3651885" y="6103620"/>
          <a:ext cx="428625" cy="382905"/>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2897505" y="7513320"/>
          <a:ext cx="428625" cy="38671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5654040" y="7513320"/>
          <a:ext cx="428625" cy="37719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156960" y="7503795"/>
          <a:ext cx="428625" cy="38671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1882140" y="7999095"/>
          <a:ext cx="419100" cy="37719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8439150" y="9229725"/>
          <a:ext cx="438150" cy="38671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3922395" y="9744075"/>
          <a:ext cx="438150" cy="37719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8429625" y="9734550"/>
          <a:ext cx="438150" cy="38671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3912870" y="10220325"/>
          <a:ext cx="438150" cy="38671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8429625" y="10220325"/>
          <a:ext cx="438150" cy="37719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3912870" y="10715625"/>
          <a:ext cx="438150" cy="38671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8429625" y="10715625"/>
          <a:ext cx="438150" cy="37719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3912870" y="11925300"/>
          <a:ext cx="438150" cy="38671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8429625" y="11925300"/>
          <a:ext cx="438150" cy="37719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3912870" y="12420600"/>
          <a:ext cx="438150" cy="37719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8429625" y="12420600"/>
          <a:ext cx="438150" cy="38671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3912870" y="12915900"/>
          <a:ext cx="438150" cy="38671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8429625" y="12915900"/>
          <a:ext cx="438150" cy="37719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394585" y="13628370"/>
          <a:ext cx="438150" cy="38671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6659880" y="13637895"/>
          <a:ext cx="438150" cy="38671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643890" y="14184630"/>
          <a:ext cx="438150" cy="373560"/>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640205" y="14184630"/>
          <a:ext cx="438150" cy="38671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2655570" y="14184630"/>
          <a:ext cx="428625" cy="38671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3661410" y="14175105"/>
          <a:ext cx="428625" cy="383085"/>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154805" y="15967710"/>
          <a:ext cx="428625" cy="37719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229100" y="6793230"/>
          <a:ext cx="428625" cy="36576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145280" y="21124545"/>
          <a:ext cx="438150" cy="36576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304925" y="21713190"/>
          <a:ext cx="438150" cy="384637"/>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581275" y="21713190"/>
          <a:ext cx="428625" cy="375112"/>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5337810" y="21713190"/>
          <a:ext cx="428625" cy="375112"/>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346620" y="22371281"/>
          <a:ext cx="419130" cy="385713"/>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2813685" y="22371281"/>
          <a:ext cx="419100" cy="374246"/>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326130" y="22371281"/>
          <a:ext cx="428625" cy="374246"/>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3829050" y="22371281"/>
          <a:ext cx="428625" cy="374246"/>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310765" y="22361756"/>
          <a:ext cx="419100" cy="383771"/>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9100185" y="21713190"/>
          <a:ext cx="438150" cy="365587"/>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9109710" y="22352231"/>
          <a:ext cx="438150" cy="374246"/>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9109710" y="22958021"/>
          <a:ext cx="43815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1932205" y="17623155"/>
          <a:ext cx="1664435" cy="501015"/>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8582025" y="13637895"/>
          <a:ext cx="438150" cy="37719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4440329" y="15453360"/>
          <a:ext cx="430756" cy="37719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6174086" y="4074795"/>
          <a:ext cx="419100" cy="39052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3912870" y="5314950"/>
          <a:ext cx="438150" cy="38671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3651885" y="4074795"/>
          <a:ext cx="419100" cy="39052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5654047" y="4074795"/>
          <a:ext cx="443866" cy="39052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3651885" y="2179320"/>
          <a:ext cx="428625" cy="382905"/>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2897505" y="3589020"/>
          <a:ext cx="428625" cy="38671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5654043" y="3589020"/>
          <a:ext cx="436245" cy="37719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156967" y="3579495"/>
          <a:ext cx="443866" cy="38671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1882140" y="4074795"/>
          <a:ext cx="419100" cy="37719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8439150" y="5305425"/>
          <a:ext cx="438150" cy="38671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3922395" y="5819775"/>
          <a:ext cx="441288" cy="37719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8429625" y="5810250"/>
          <a:ext cx="438150" cy="38671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3912870" y="6791325"/>
          <a:ext cx="438150" cy="38671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8420100" y="6791325"/>
          <a:ext cx="438150" cy="38671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229100" y="2868930"/>
          <a:ext cx="428625" cy="36576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3919593" y="6291543"/>
          <a:ext cx="441288" cy="38671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8426823" y="6291543"/>
          <a:ext cx="438150" cy="38671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130" zoomScaleNormal="100" zoomScaleSheetLayoutView="130" workbookViewId="0"/>
  </sheetViews>
  <sheetFormatPr defaultColWidth="0" defaultRowHeight="15" customHeight="1" zeroHeight="1"/>
  <cols>
    <col min="1" max="1" width="1.44140625" style="223" hidden="1" customWidth="1"/>
    <col min="2" max="2" width="3.77734375" style="223" customWidth="1"/>
    <col min="3" max="3" width="2.88671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7734375" style="223" customWidth="1"/>
    <col min="12" max="12" width="3.77734375" style="223" customWidth="1"/>
    <col min="13" max="13" width="1.6640625" style="223" hidden="1" customWidth="1"/>
    <col min="14" max="14" width="0" style="223" hidden="1" customWidth="1"/>
    <col min="15" max="16384" width="12.6640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J10" sqref="J10:J12"/>
    </sheetView>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47" width="3.77734375" style="1" customWidth="1"/>
    <col min="48" max="48" width="8.21875" style="1" hidden="1" customWidth="1"/>
    <col min="49" max="49" width="0" style="1" hidden="1" customWidth="1"/>
    <col min="50" max="50" width="0" style="9" hidden="1" customWidth="1"/>
    <col min="51" max="51" width="14.6640625" style="9" hidden="1" customWidth="1"/>
    <col min="52" max="52" width="13.6640625" style="9" hidden="1" customWidth="1"/>
    <col min="53" max="53" width="15.33203125" style="9" hidden="1" customWidth="1"/>
    <col min="54" max="55" width="10.88671875" style="9" hidden="1" customWidth="1"/>
    <col min="56" max="57" width="10.88671875" style="22" hidden="1" customWidth="1"/>
    <col min="58" max="62" width="10.88671875" style="1" hidden="1" customWidth="1"/>
    <col min="63" max="63" width="0" style="1" hidden="1" customWidth="1"/>
    <col min="64" max="64" width="12" style="1" hidden="1" customWidth="1"/>
    <col min="65" max="65" width="11.21875" style="1" hidden="1" customWidth="1"/>
    <col min="66" max="66" width="6.21875" style="1" hidden="1" customWidth="1"/>
    <col min="67" max="67" width="20" style="1" hidden="1" customWidth="1"/>
    <col min="68" max="74" width="12.6640625" style="1" hidden="1" customWidth="1"/>
    <col min="75" max="2412" width="0" style="1" hidden="1" customWidth="1"/>
    <col min="2413" max="16384" width="3.77734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2"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2"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5" customHeight="1">
      <c r="B10" s="986"/>
      <c r="C10" s="986"/>
      <c r="D10" s="986"/>
      <c r="E10" s="986"/>
      <c r="F10" s="986"/>
      <c r="G10" s="986"/>
      <c r="H10" s="986"/>
      <c r="I10" s="1076"/>
      <c r="J10" s="1066"/>
      <c r="K10" s="1067"/>
      <c r="L10" s="1066"/>
      <c r="M10" s="1068"/>
      <c r="N10" s="1069"/>
      <c r="O10" s="1066"/>
      <c r="P10" s="1070"/>
      <c r="Q10" s="1070"/>
      <c r="R10" s="1070"/>
      <c r="S10" s="1070"/>
      <c r="T10" s="1069"/>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5"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5"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2018</v>
      </c>
      <c r="BP16" s="1" t="b">
        <f>IF(BO16=2019,1)</f>
        <v>0</v>
      </c>
      <c r="BQ16" s="3">
        <f>IF(BO16&lt;=2018,1)</f>
        <v>1</v>
      </c>
      <c r="BR16" s="3" t="b">
        <f>IF(BO16&gt;=2020,1)</f>
        <v>0</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2"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2"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2"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2"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5"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5"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5"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5"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5"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5"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5"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5"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5"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5"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5"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5"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5"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5"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5"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5"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5"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5"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5"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5"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5"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5"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5"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5"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5"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5"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5"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5"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5"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5"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5"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5"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5"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5"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5"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5"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5"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5"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5"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5"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5"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5"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5"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5"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5"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5"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5"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5"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5"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5"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5"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5"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5"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5"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5"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5"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5"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5"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5"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5"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5"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5"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5"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5"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5"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5"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5"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5"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5"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5"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5"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5"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5"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5"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5"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5"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5"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5"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5"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5"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5"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5"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5"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5"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5"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5"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5"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5"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5"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5"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5"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5"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5"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5"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5"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5"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5"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5"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5"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5"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5"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5"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5"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5"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5"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5"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5"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5"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5"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5"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5"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5"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5"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5"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5"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2" customHeight="1">
      <c r="AD1229" s="1" t="str">
        <f>IF(AND($F1226="",$V1226+$V1227&gt;0),"事業の種類を選択してください。","")</f>
        <v/>
      </c>
      <c r="AN1229" s="859">
        <f>IF(AN1226=0,0,AN1226+IF(AN1228=0,AN1227,AN1228))</f>
        <v>0</v>
      </c>
      <c r="AO1229" s="859"/>
      <c r="AP1229" s="859"/>
      <c r="AQ1229" s="859"/>
      <c r="AR1229" s="859"/>
    </row>
    <row r="1230" spans="2:74" ht="19.2"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44140625" style="1" customWidth="1"/>
    <col min="2" max="14" width="3.6640625" style="1" customWidth="1"/>
    <col min="15" max="18" width="3.109375" style="1" customWidth="1"/>
    <col min="19" max="19" width="3" style="1" customWidth="1"/>
    <col min="20" max="24" width="3.109375" style="1" customWidth="1"/>
    <col min="25" max="25" width="2.109375" style="1" customWidth="1"/>
    <col min="26" max="28" width="3.109375" style="1" customWidth="1"/>
    <col min="29" max="29" width="2.109375" style="1" customWidth="1"/>
    <col min="30" max="32" width="3.109375" style="1" customWidth="1"/>
    <col min="33" max="33" width="2.109375" style="1" customWidth="1"/>
    <col min="34" max="36" width="3.109375" style="1" customWidth="1"/>
    <col min="37" max="37" width="2.109375" style="1" customWidth="1"/>
    <col min="38" max="43" width="3.109375" style="1" customWidth="1"/>
    <col min="44" max="44" width="1.21875" style="1" customWidth="1"/>
    <col min="45" max="45" width="2" style="1" customWidth="1"/>
    <col min="46" max="46" width="1.3320312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2"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2"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5" customHeight="1">
      <c r="B10" s="986"/>
      <c r="C10" s="986"/>
      <c r="D10" s="986"/>
      <c r="E10" s="986"/>
      <c r="F10" s="986"/>
      <c r="G10" s="986"/>
      <c r="H10" s="986"/>
      <c r="I10" s="1076"/>
      <c r="J10" s="933">
        <f>'報告書（事業主控）'!J10</f>
        <v>0</v>
      </c>
      <c r="K10" s="1158">
        <f>'報告書（事業主控）'!K10</f>
        <v>0</v>
      </c>
      <c r="L10" s="933">
        <f>'報告書（事業主控）'!L10</f>
        <v>0</v>
      </c>
      <c r="M10" s="1152">
        <f>'報告書（事業主控）'!M10</f>
        <v>0</v>
      </c>
      <c r="N10" s="1154">
        <f>'報告書（事業主控）'!N10</f>
        <v>0</v>
      </c>
      <c r="O10" s="933">
        <f>'報告書（事業主控）'!O10</f>
        <v>0</v>
      </c>
      <c r="P10" s="1156">
        <f>'報告書（事業主控）'!P10</f>
        <v>0</v>
      </c>
      <c r="Q10" s="1156">
        <f>'報告書（事業主控）'!Q10</f>
        <v>0</v>
      </c>
      <c r="R10" s="1156">
        <f>'報告書（事業主控）'!R10</f>
        <v>0</v>
      </c>
      <c r="S10" s="1156">
        <f>'報告書（事業主控）'!S10</f>
        <v>0</v>
      </c>
      <c r="T10" s="1154">
        <f>'報告書（事業主控）'!T10</f>
        <v>0</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5"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5"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0</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f>'報告書（事業主控）'!D34</f>
        <v>0</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2"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2"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2"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2"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5" customHeight="1">
      <c r="B54" s="986"/>
      <c r="C54" s="986"/>
      <c r="D54" s="986"/>
      <c r="E54" s="986"/>
      <c r="F54" s="986"/>
      <c r="G54" s="986"/>
      <c r="H54" s="986"/>
      <c r="I54" s="986"/>
      <c r="J54" s="933">
        <f>$J$10</f>
        <v>0</v>
      </c>
      <c r="K54" s="935">
        <f>$K$10</f>
        <v>0</v>
      </c>
      <c r="L54" s="938">
        <f>$L$10</f>
        <v>0</v>
      </c>
      <c r="M54" s="941">
        <f>$M$10</f>
        <v>0</v>
      </c>
      <c r="N54" s="935">
        <f>$N$10</f>
        <v>0</v>
      </c>
      <c r="O54" s="941">
        <f>$O$10</f>
        <v>0</v>
      </c>
      <c r="P54" s="944">
        <f>$P$10</f>
        <v>0</v>
      </c>
      <c r="Q54" s="944">
        <f>$Q$10</f>
        <v>0</v>
      </c>
      <c r="R54" s="944">
        <f>$R$10</f>
        <v>0</v>
      </c>
      <c r="S54" s="944">
        <f>$S$10</f>
        <v>0</v>
      </c>
      <c r="T54" s="935">
        <f>$T$10</f>
        <v>0</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5"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5"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5"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5" customHeight="1">
      <c r="B95" s="986"/>
      <c r="C95" s="986"/>
      <c r="D95" s="986"/>
      <c r="E95" s="986"/>
      <c r="F95" s="986"/>
      <c r="G95" s="986"/>
      <c r="H95" s="986"/>
      <c r="I95" s="986"/>
      <c r="J95" s="933">
        <f>$J$10</f>
        <v>0</v>
      </c>
      <c r="K95" s="935">
        <f>$K$10</f>
        <v>0</v>
      </c>
      <c r="L95" s="938">
        <f>$L$10</f>
        <v>0</v>
      </c>
      <c r="M95" s="941">
        <f>$M$10</f>
        <v>0</v>
      </c>
      <c r="N95" s="935">
        <f>$N$10</f>
        <v>0</v>
      </c>
      <c r="O95" s="941">
        <f>$O$10</f>
        <v>0</v>
      </c>
      <c r="P95" s="944">
        <f>$P$10</f>
        <v>0</v>
      </c>
      <c r="Q95" s="944">
        <f>$Q$10</f>
        <v>0</v>
      </c>
      <c r="R95" s="944">
        <f>$R$10</f>
        <v>0</v>
      </c>
      <c r="S95" s="944">
        <f>$S$10</f>
        <v>0</v>
      </c>
      <c r="T95" s="935">
        <f>$T$10</f>
        <v>0</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5"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5"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5"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5" customHeight="1">
      <c r="B136" s="986"/>
      <c r="C136" s="986"/>
      <c r="D136" s="986"/>
      <c r="E136" s="986"/>
      <c r="F136" s="986"/>
      <c r="G136" s="986"/>
      <c r="H136" s="986"/>
      <c r="I136" s="986"/>
      <c r="J136" s="933">
        <f>$J$10</f>
        <v>0</v>
      </c>
      <c r="K136" s="935">
        <f>$K$10</f>
        <v>0</v>
      </c>
      <c r="L136" s="938">
        <f>$L$10</f>
        <v>0</v>
      </c>
      <c r="M136" s="941">
        <f>$M$10</f>
        <v>0</v>
      </c>
      <c r="N136" s="935">
        <f>$N$10</f>
        <v>0</v>
      </c>
      <c r="O136" s="941">
        <f>$O$10</f>
        <v>0</v>
      </c>
      <c r="P136" s="944">
        <f>$P$10</f>
        <v>0</v>
      </c>
      <c r="Q136" s="944">
        <f>$Q$10</f>
        <v>0</v>
      </c>
      <c r="R136" s="944">
        <f>$R$10</f>
        <v>0</v>
      </c>
      <c r="S136" s="944">
        <f>$S$10</f>
        <v>0</v>
      </c>
      <c r="T136" s="935">
        <f>$T$10</f>
        <v>0</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5"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5"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5"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5" customHeight="1">
      <c r="B177" s="986"/>
      <c r="C177" s="986"/>
      <c r="D177" s="986"/>
      <c r="E177" s="986"/>
      <c r="F177" s="986"/>
      <c r="G177" s="986"/>
      <c r="H177" s="986"/>
      <c r="I177" s="986"/>
      <c r="J177" s="933">
        <f>$J$10</f>
        <v>0</v>
      </c>
      <c r="K177" s="935">
        <f>$K$10</f>
        <v>0</v>
      </c>
      <c r="L177" s="938">
        <f>$L$10</f>
        <v>0</v>
      </c>
      <c r="M177" s="941">
        <f>$M$10</f>
        <v>0</v>
      </c>
      <c r="N177" s="935">
        <f>$N$10</f>
        <v>0</v>
      </c>
      <c r="O177" s="941">
        <f>$O$10</f>
        <v>0</v>
      </c>
      <c r="P177" s="944">
        <f>$P$10</f>
        <v>0</v>
      </c>
      <c r="Q177" s="944">
        <f>$Q$10</f>
        <v>0</v>
      </c>
      <c r="R177" s="944">
        <f>$R$10</f>
        <v>0</v>
      </c>
      <c r="S177" s="944">
        <f>$S$10</f>
        <v>0</v>
      </c>
      <c r="T177" s="935">
        <f>$T$10</f>
        <v>0</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5"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5"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5"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5" customHeight="1">
      <c r="B218" s="986"/>
      <c r="C218" s="986"/>
      <c r="D218" s="986"/>
      <c r="E218" s="986"/>
      <c r="F218" s="986"/>
      <c r="G218" s="986"/>
      <c r="H218" s="986"/>
      <c r="I218" s="986"/>
      <c r="J218" s="933">
        <f>$J$10</f>
        <v>0</v>
      </c>
      <c r="K218" s="935">
        <f>$K$10</f>
        <v>0</v>
      </c>
      <c r="L218" s="938">
        <f>$L$10</f>
        <v>0</v>
      </c>
      <c r="M218" s="941">
        <f>$M$10</f>
        <v>0</v>
      </c>
      <c r="N218" s="935">
        <f>$N$10</f>
        <v>0</v>
      </c>
      <c r="O218" s="941">
        <f>$O$10</f>
        <v>0</v>
      </c>
      <c r="P218" s="944">
        <f>$P$10</f>
        <v>0</v>
      </c>
      <c r="Q218" s="944">
        <f>$Q$10</f>
        <v>0</v>
      </c>
      <c r="R218" s="944">
        <f>$R$10</f>
        <v>0</v>
      </c>
      <c r="S218" s="944">
        <f>$S$10</f>
        <v>0</v>
      </c>
      <c r="T218" s="935">
        <f>$T$10</f>
        <v>0</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5"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5"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5"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5" customHeight="1">
      <c r="B259" s="986"/>
      <c r="C259" s="986"/>
      <c r="D259" s="986"/>
      <c r="E259" s="986"/>
      <c r="F259" s="986"/>
      <c r="G259" s="986"/>
      <c r="H259" s="986"/>
      <c r="I259" s="986"/>
      <c r="J259" s="933">
        <f>$J$10</f>
        <v>0</v>
      </c>
      <c r="K259" s="935">
        <f>$K$10</f>
        <v>0</v>
      </c>
      <c r="L259" s="938">
        <f>$L$10</f>
        <v>0</v>
      </c>
      <c r="M259" s="941">
        <f>$M$10</f>
        <v>0</v>
      </c>
      <c r="N259" s="935">
        <f>$N$10</f>
        <v>0</v>
      </c>
      <c r="O259" s="941">
        <f>$O$10</f>
        <v>0</v>
      </c>
      <c r="P259" s="944">
        <f>$P$10</f>
        <v>0</v>
      </c>
      <c r="Q259" s="944">
        <f>$Q$10</f>
        <v>0</v>
      </c>
      <c r="R259" s="944">
        <f>$R$10</f>
        <v>0</v>
      </c>
      <c r="S259" s="944">
        <f>$S$10</f>
        <v>0</v>
      </c>
      <c r="T259" s="935">
        <f>$T$10</f>
        <v>0</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5"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5"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5"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5" customHeight="1">
      <c r="B300" s="986"/>
      <c r="C300" s="986"/>
      <c r="D300" s="986"/>
      <c r="E300" s="986"/>
      <c r="F300" s="986"/>
      <c r="G300" s="986"/>
      <c r="H300" s="986"/>
      <c r="I300" s="986"/>
      <c r="J300" s="933">
        <f>$J$10</f>
        <v>0</v>
      </c>
      <c r="K300" s="935">
        <f>$K$10</f>
        <v>0</v>
      </c>
      <c r="L300" s="938">
        <f>$L$10</f>
        <v>0</v>
      </c>
      <c r="M300" s="941">
        <f>$M$10</f>
        <v>0</v>
      </c>
      <c r="N300" s="935">
        <f>$N$10</f>
        <v>0</v>
      </c>
      <c r="O300" s="941">
        <f>$O$10</f>
        <v>0</v>
      </c>
      <c r="P300" s="944">
        <f>$P$10</f>
        <v>0</v>
      </c>
      <c r="Q300" s="944">
        <f>$Q$10</f>
        <v>0</v>
      </c>
      <c r="R300" s="944">
        <f>$R$10</f>
        <v>0</v>
      </c>
      <c r="S300" s="944">
        <f>$S$10</f>
        <v>0</v>
      </c>
      <c r="T300" s="935">
        <f>$T$10</f>
        <v>0</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5"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5"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5"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5" customHeight="1">
      <c r="B341" s="986"/>
      <c r="C341" s="986"/>
      <c r="D341" s="986"/>
      <c r="E341" s="986"/>
      <c r="F341" s="986"/>
      <c r="G341" s="986"/>
      <c r="H341" s="986"/>
      <c r="I341" s="986"/>
      <c r="J341" s="933">
        <f>$J$10</f>
        <v>0</v>
      </c>
      <c r="K341" s="935">
        <f>$K$10</f>
        <v>0</v>
      </c>
      <c r="L341" s="938">
        <f>$L$10</f>
        <v>0</v>
      </c>
      <c r="M341" s="941">
        <f>$M$10</f>
        <v>0</v>
      </c>
      <c r="N341" s="935">
        <f>$N$10</f>
        <v>0</v>
      </c>
      <c r="O341" s="941">
        <f>$O$10</f>
        <v>0</v>
      </c>
      <c r="P341" s="944">
        <f>$P$10</f>
        <v>0</v>
      </c>
      <c r="Q341" s="944">
        <f>$Q$10</f>
        <v>0</v>
      </c>
      <c r="R341" s="944">
        <f>$R$10</f>
        <v>0</v>
      </c>
      <c r="S341" s="944">
        <f>$S$10</f>
        <v>0</v>
      </c>
      <c r="T341" s="935">
        <f>$T$10</f>
        <v>0</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5"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5"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5"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5" customHeight="1">
      <c r="B382" s="986"/>
      <c r="C382" s="986"/>
      <c r="D382" s="986"/>
      <c r="E382" s="986"/>
      <c r="F382" s="986"/>
      <c r="G382" s="986"/>
      <c r="H382" s="986"/>
      <c r="I382" s="986"/>
      <c r="J382" s="933">
        <f>$J$10</f>
        <v>0</v>
      </c>
      <c r="K382" s="935">
        <f>$K$10</f>
        <v>0</v>
      </c>
      <c r="L382" s="938">
        <f>$L$10</f>
        <v>0</v>
      </c>
      <c r="M382" s="941">
        <f>$M$10</f>
        <v>0</v>
      </c>
      <c r="N382" s="935">
        <f>$N$10</f>
        <v>0</v>
      </c>
      <c r="O382" s="941">
        <f>$O$10</f>
        <v>0</v>
      </c>
      <c r="P382" s="944">
        <f>$P$10</f>
        <v>0</v>
      </c>
      <c r="Q382" s="944">
        <f>$Q$10</f>
        <v>0</v>
      </c>
      <c r="R382" s="944">
        <f>$R$10</f>
        <v>0</v>
      </c>
      <c r="S382" s="944">
        <f>$S$10</f>
        <v>0</v>
      </c>
      <c r="T382" s="935">
        <f>$T$10</f>
        <v>0</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5"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5"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5"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5" customHeight="1">
      <c r="B423" s="986"/>
      <c r="C423" s="986"/>
      <c r="D423" s="986"/>
      <c r="E423" s="986"/>
      <c r="F423" s="986"/>
      <c r="G423" s="986"/>
      <c r="H423" s="986"/>
      <c r="I423" s="986"/>
      <c r="J423" s="933">
        <f>$J$10</f>
        <v>0</v>
      </c>
      <c r="K423" s="935">
        <f>$K$10</f>
        <v>0</v>
      </c>
      <c r="L423" s="938">
        <f>$L$10</f>
        <v>0</v>
      </c>
      <c r="M423" s="941">
        <f>$M$10</f>
        <v>0</v>
      </c>
      <c r="N423" s="935">
        <f>$N$10</f>
        <v>0</v>
      </c>
      <c r="O423" s="941">
        <f>$O$10</f>
        <v>0</v>
      </c>
      <c r="P423" s="944">
        <f>$P$10</f>
        <v>0</v>
      </c>
      <c r="Q423" s="944">
        <f>$Q$10</f>
        <v>0</v>
      </c>
      <c r="R423" s="944">
        <f>$R$10</f>
        <v>0</v>
      </c>
      <c r="S423" s="944">
        <f>$S$10</f>
        <v>0</v>
      </c>
      <c r="T423" s="935">
        <f>$T$10</f>
        <v>0</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5"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5"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5"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5" customHeight="1">
      <c r="B464" s="986"/>
      <c r="C464" s="986"/>
      <c r="D464" s="986"/>
      <c r="E464" s="986"/>
      <c r="F464" s="986"/>
      <c r="G464" s="986"/>
      <c r="H464" s="986"/>
      <c r="I464" s="986"/>
      <c r="J464" s="933">
        <f>$J$10</f>
        <v>0</v>
      </c>
      <c r="K464" s="935">
        <f>$K$10</f>
        <v>0</v>
      </c>
      <c r="L464" s="938">
        <f>$L$10</f>
        <v>0</v>
      </c>
      <c r="M464" s="941">
        <f>$M$10</f>
        <v>0</v>
      </c>
      <c r="N464" s="935">
        <f>$N$10</f>
        <v>0</v>
      </c>
      <c r="O464" s="941">
        <f>$O$10</f>
        <v>0</v>
      </c>
      <c r="P464" s="944">
        <f>$P$10</f>
        <v>0</v>
      </c>
      <c r="Q464" s="944">
        <f>$Q$10</f>
        <v>0</v>
      </c>
      <c r="R464" s="944">
        <f>$R$10</f>
        <v>0</v>
      </c>
      <c r="S464" s="944">
        <f>$S$10</f>
        <v>0</v>
      </c>
      <c r="T464" s="935">
        <f>$T$10</f>
        <v>0</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5"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5"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5"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5" customHeight="1">
      <c r="B505" s="986"/>
      <c r="C505" s="986"/>
      <c r="D505" s="986"/>
      <c r="E505" s="986"/>
      <c r="F505" s="986"/>
      <c r="G505" s="986"/>
      <c r="H505" s="986"/>
      <c r="I505" s="986"/>
      <c r="J505" s="933">
        <f>$J$10</f>
        <v>0</v>
      </c>
      <c r="K505" s="935">
        <f>$K$10</f>
        <v>0</v>
      </c>
      <c r="L505" s="938">
        <f>$L$10</f>
        <v>0</v>
      </c>
      <c r="M505" s="941">
        <f>$M$10</f>
        <v>0</v>
      </c>
      <c r="N505" s="935">
        <f>$N$10</f>
        <v>0</v>
      </c>
      <c r="O505" s="941">
        <f>$O$10</f>
        <v>0</v>
      </c>
      <c r="P505" s="944">
        <f>$P$10</f>
        <v>0</v>
      </c>
      <c r="Q505" s="944">
        <f>$Q$10</f>
        <v>0</v>
      </c>
      <c r="R505" s="944">
        <f>$R$10</f>
        <v>0</v>
      </c>
      <c r="S505" s="944">
        <f>$S$10</f>
        <v>0</v>
      </c>
      <c r="T505" s="935">
        <f>$T$10</f>
        <v>0</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5"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5"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5"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5" customHeight="1">
      <c r="B546" s="986"/>
      <c r="C546" s="986"/>
      <c r="D546" s="986"/>
      <c r="E546" s="986"/>
      <c r="F546" s="986"/>
      <c r="G546" s="986"/>
      <c r="H546" s="986"/>
      <c r="I546" s="986"/>
      <c r="J546" s="933">
        <f>$J$10</f>
        <v>0</v>
      </c>
      <c r="K546" s="935">
        <f>$K$10</f>
        <v>0</v>
      </c>
      <c r="L546" s="938">
        <f>$L$10</f>
        <v>0</v>
      </c>
      <c r="M546" s="941">
        <f>$M$10</f>
        <v>0</v>
      </c>
      <c r="N546" s="935">
        <f>$N$10</f>
        <v>0</v>
      </c>
      <c r="O546" s="941">
        <f>$O$10</f>
        <v>0</v>
      </c>
      <c r="P546" s="944">
        <f>$P$10</f>
        <v>0</v>
      </c>
      <c r="Q546" s="944">
        <f>$Q$10</f>
        <v>0</v>
      </c>
      <c r="R546" s="944">
        <f>$R$10</f>
        <v>0</v>
      </c>
      <c r="S546" s="944">
        <f>$S$10</f>
        <v>0</v>
      </c>
      <c r="T546" s="935">
        <f>$T$10</f>
        <v>0</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5"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5"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5"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5" customHeight="1">
      <c r="B587" s="986"/>
      <c r="C587" s="986"/>
      <c r="D587" s="986"/>
      <c r="E587" s="986"/>
      <c r="F587" s="986"/>
      <c r="G587" s="986"/>
      <c r="H587" s="986"/>
      <c r="I587" s="986"/>
      <c r="J587" s="933">
        <f>$J$10</f>
        <v>0</v>
      </c>
      <c r="K587" s="935">
        <f>$K$10</f>
        <v>0</v>
      </c>
      <c r="L587" s="938">
        <f>$L$10</f>
        <v>0</v>
      </c>
      <c r="M587" s="941">
        <f>$M$10</f>
        <v>0</v>
      </c>
      <c r="N587" s="935">
        <f>$N$10</f>
        <v>0</v>
      </c>
      <c r="O587" s="941">
        <f>$O$10</f>
        <v>0</v>
      </c>
      <c r="P587" s="944">
        <f>$P$10</f>
        <v>0</v>
      </c>
      <c r="Q587" s="944">
        <f>$Q$10</f>
        <v>0</v>
      </c>
      <c r="R587" s="944">
        <f>$R$10</f>
        <v>0</v>
      </c>
      <c r="S587" s="944">
        <f>$S$10</f>
        <v>0</v>
      </c>
      <c r="T587" s="935">
        <f>$T$10</f>
        <v>0</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5"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5"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5"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5" customHeight="1">
      <c r="B628" s="986"/>
      <c r="C628" s="986"/>
      <c r="D628" s="986"/>
      <c r="E628" s="986"/>
      <c r="F628" s="986"/>
      <c r="G628" s="986"/>
      <c r="H628" s="986"/>
      <c r="I628" s="986"/>
      <c r="J628" s="933">
        <f>$J$10</f>
        <v>0</v>
      </c>
      <c r="K628" s="935">
        <f>$K$10</f>
        <v>0</v>
      </c>
      <c r="L628" s="938">
        <f>$L$10</f>
        <v>0</v>
      </c>
      <c r="M628" s="941">
        <f>$M$10</f>
        <v>0</v>
      </c>
      <c r="N628" s="935">
        <f>$N$10</f>
        <v>0</v>
      </c>
      <c r="O628" s="941">
        <f>$O$10</f>
        <v>0</v>
      </c>
      <c r="P628" s="944">
        <f>$P$10</f>
        <v>0</v>
      </c>
      <c r="Q628" s="944">
        <f>$Q$10</f>
        <v>0</v>
      </c>
      <c r="R628" s="944">
        <f>$R$10</f>
        <v>0</v>
      </c>
      <c r="S628" s="944">
        <f>$S$10</f>
        <v>0</v>
      </c>
      <c r="T628" s="935">
        <f>$T$10</f>
        <v>0</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5"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5"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5"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5" customHeight="1">
      <c r="B669" s="986"/>
      <c r="C669" s="986"/>
      <c r="D669" s="986"/>
      <c r="E669" s="986"/>
      <c r="F669" s="986"/>
      <c r="G669" s="986"/>
      <c r="H669" s="986"/>
      <c r="I669" s="986"/>
      <c r="J669" s="933">
        <f>$J$10</f>
        <v>0</v>
      </c>
      <c r="K669" s="935">
        <f>$K$10</f>
        <v>0</v>
      </c>
      <c r="L669" s="938">
        <f>$L$10</f>
        <v>0</v>
      </c>
      <c r="M669" s="941">
        <f>$M$10</f>
        <v>0</v>
      </c>
      <c r="N669" s="935">
        <f>$N$10</f>
        <v>0</v>
      </c>
      <c r="O669" s="941">
        <f>$O$10</f>
        <v>0</v>
      </c>
      <c r="P669" s="944">
        <f>$P$10</f>
        <v>0</v>
      </c>
      <c r="Q669" s="944">
        <f>$Q$10</f>
        <v>0</v>
      </c>
      <c r="R669" s="944">
        <f>$R$10</f>
        <v>0</v>
      </c>
      <c r="S669" s="944">
        <f>$S$10</f>
        <v>0</v>
      </c>
      <c r="T669" s="935">
        <f>$T$10</f>
        <v>0</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5"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5"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5"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5" customHeight="1">
      <c r="B710" s="986"/>
      <c r="C710" s="986"/>
      <c r="D710" s="986"/>
      <c r="E710" s="986"/>
      <c r="F710" s="986"/>
      <c r="G710" s="986"/>
      <c r="H710" s="986"/>
      <c r="I710" s="986"/>
      <c r="J710" s="933">
        <f>$J$10</f>
        <v>0</v>
      </c>
      <c r="K710" s="935">
        <f>$K$10</f>
        <v>0</v>
      </c>
      <c r="L710" s="938">
        <f>$L$10</f>
        <v>0</v>
      </c>
      <c r="M710" s="941">
        <f>$M$10</f>
        <v>0</v>
      </c>
      <c r="N710" s="935">
        <f>$N$10</f>
        <v>0</v>
      </c>
      <c r="O710" s="941">
        <f>$O$10</f>
        <v>0</v>
      </c>
      <c r="P710" s="944">
        <f>$P$10</f>
        <v>0</v>
      </c>
      <c r="Q710" s="944">
        <f>$Q$10</f>
        <v>0</v>
      </c>
      <c r="R710" s="944">
        <f>$R$10</f>
        <v>0</v>
      </c>
      <c r="S710" s="944">
        <f>$S$10</f>
        <v>0</v>
      </c>
      <c r="T710" s="935">
        <f>$T$10</f>
        <v>0</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5"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5"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5"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5" customHeight="1">
      <c r="B751" s="986"/>
      <c r="C751" s="986"/>
      <c r="D751" s="986"/>
      <c r="E751" s="986"/>
      <c r="F751" s="986"/>
      <c r="G751" s="986"/>
      <c r="H751" s="986"/>
      <c r="I751" s="986"/>
      <c r="J751" s="933">
        <f>$J$10</f>
        <v>0</v>
      </c>
      <c r="K751" s="935">
        <f>$K$10</f>
        <v>0</v>
      </c>
      <c r="L751" s="938">
        <f>$L$10</f>
        <v>0</v>
      </c>
      <c r="M751" s="941">
        <f>$M$10</f>
        <v>0</v>
      </c>
      <c r="N751" s="935">
        <f>$N$10</f>
        <v>0</v>
      </c>
      <c r="O751" s="941">
        <f>$O$10</f>
        <v>0</v>
      </c>
      <c r="P751" s="944">
        <f>$P$10</f>
        <v>0</v>
      </c>
      <c r="Q751" s="944">
        <f>$Q$10</f>
        <v>0</v>
      </c>
      <c r="R751" s="944">
        <f>$R$10</f>
        <v>0</v>
      </c>
      <c r="S751" s="944">
        <f>$S$10</f>
        <v>0</v>
      </c>
      <c r="T751" s="935">
        <f>$T$10</f>
        <v>0</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5"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5"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5"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5" customHeight="1">
      <c r="B792" s="986"/>
      <c r="C792" s="986"/>
      <c r="D792" s="986"/>
      <c r="E792" s="986"/>
      <c r="F792" s="986"/>
      <c r="G792" s="986"/>
      <c r="H792" s="986"/>
      <c r="I792" s="986"/>
      <c r="J792" s="933">
        <f>$J$10</f>
        <v>0</v>
      </c>
      <c r="K792" s="935">
        <f>$K$10</f>
        <v>0</v>
      </c>
      <c r="L792" s="938">
        <f>$L$10</f>
        <v>0</v>
      </c>
      <c r="M792" s="941">
        <f>$M$10</f>
        <v>0</v>
      </c>
      <c r="N792" s="935">
        <f>$N$10</f>
        <v>0</v>
      </c>
      <c r="O792" s="941">
        <f>$O$10</f>
        <v>0</v>
      </c>
      <c r="P792" s="944">
        <f>$P$10</f>
        <v>0</v>
      </c>
      <c r="Q792" s="944">
        <f>$Q$10</f>
        <v>0</v>
      </c>
      <c r="R792" s="944">
        <f>$R$10</f>
        <v>0</v>
      </c>
      <c r="S792" s="944">
        <f>$S$10</f>
        <v>0</v>
      </c>
      <c r="T792" s="935">
        <f>$T$10</f>
        <v>0</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5"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5"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5"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5" customHeight="1">
      <c r="B833" s="986"/>
      <c r="C833" s="986"/>
      <c r="D833" s="986"/>
      <c r="E833" s="986"/>
      <c r="F833" s="986"/>
      <c r="G833" s="986"/>
      <c r="H833" s="986"/>
      <c r="I833" s="986"/>
      <c r="J833" s="933">
        <f>$J$10</f>
        <v>0</v>
      </c>
      <c r="K833" s="935">
        <f>$K$10</f>
        <v>0</v>
      </c>
      <c r="L833" s="938">
        <f>$L$10</f>
        <v>0</v>
      </c>
      <c r="M833" s="941">
        <f>$M$10</f>
        <v>0</v>
      </c>
      <c r="N833" s="935">
        <f>$N$10</f>
        <v>0</v>
      </c>
      <c r="O833" s="941">
        <f>$O$10</f>
        <v>0</v>
      </c>
      <c r="P833" s="944">
        <f>$P$10</f>
        <v>0</v>
      </c>
      <c r="Q833" s="944">
        <f>$Q$10</f>
        <v>0</v>
      </c>
      <c r="R833" s="944">
        <f>$R$10</f>
        <v>0</v>
      </c>
      <c r="S833" s="944">
        <f>$S$10</f>
        <v>0</v>
      </c>
      <c r="T833" s="935">
        <f>$T$10</f>
        <v>0</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5"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5"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5"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5" customHeight="1">
      <c r="B874" s="986"/>
      <c r="C874" s="986"/>
      <c r="D874" s="986"/>
      <c r="E874" s="986"/>
      <c r="F874" s="986"/>
      <c r="G874" s="986"/>
      <c r="H874" s="986"/>
      <c r="I874" s="986"/>
      <c r="J874" s="933">
        <f>$J$10</f>
        <v>0</v>
      </c>
      <c r="K874" s="935">
        <f>$K$10</f>
        <v>0</v>
      </c>
      <c r="L874" s="938">
        <f>$L$10</f>
        <v>0</v>
      </c>
      <c r="M874" s="941">
        <f>$M$10</f>
        <v>0</v>
      </c>
      <c r="N874" s="935">
        <f>$N$10</f>
        <v>0</v>
      </c>
      <c r="O874" s="941">
        <f>$O$10</f>
        <v>0</v>
      </c>
      <c r="P874" s="944">
        <f>$P$10</f>
        <v>0</v>
      </c>
      <c r="Q874" s="944">
        <f>$Q$10</f>
        <v>0</v>
      </c>
      <c r="R874" s="944">
        <f>$R$10</f>
        <v>0</v>
      </c>
      <c r="S874" s="944">
        <f>$S$10</f>
        <v>0</v>
      </c>
      <c r="T874" s="935">
        <f>$T$10</f>
        <v>0</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5"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5"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5"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5" customHeight="1">
      <c r="B915" s="986"/>
      <c r="C915" s="986"/>
      <c r="D915" s="986"/>
      <c r="E915" s="986"/>
      <c r="F915" s="986"/>
      <c r="G915" s="986"/>
      <c r="H915" s="986"/>
      <c r="I915" s="986"/>
      <c r="J915" s="933">
        <f>$J$10</f>
        <v>0</v>
      </c>
      <c r="K915" s="935">
        <f>$K$10</f>
        <v>0</v>
      </c>
      <c r="L915" s="938">
        <f>$L$10</f>
        <v>0</v>
      </c>
      <c r="M915" s="941">
        <f>$M$10</f>
        <v>0</v>
      </c>
      <c r="N915" s="935">
        <f>$N$10</f>
        <v>0</v>
      </c>
      <c r="O915" s="941">
        <f>$O$10</f>
        <v>0</v>
      </c>
      <c r="P915" s="944">
        <f>$P$10</f>
        <v>0</v>
      </c>
      <c r="Q915" s="944">
        <f>$Q$10</f>
        <v>0</v>
      </c>
      <c r="R915" s="944">
        <f>$R$10</f>
        <v>0</v>
      </c>
      <c r="S915" s="944">
        <f>$S$10</f>
        <v>0</v>
      </c>
      <c r="T915" s="935">
        <f>$T$10</f>
        <v>0</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5"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5"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5"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5" customHeight="1">
      <c r="B956" s="986"/>
      <c r="C956" s="986"/>
      <c r="D956" s="986"/>
      <c r="E956" s="986"/>
      <c r="F956" s="986"/>
      <c r="G956" s="986"/>
      <c r="H956" s="986"/>
      <c r="I956" s="986"/>
      <c r="J956" s="933">
        <f>$J$10</f>
        <v>0</v>
      </c>
      <c r="K956" s="935">
        <f>$K$10</f>
        <v>0</v>
      </c>
      <c r="L956" s="938">
        <f>$L$10</f>
        <v>0</v>
      </c>
      <c r="M956" s="941">
        <f>$M$10</f>
        <v>0</v>
      </c>
      <c r="N956" s="935">
        <f>$N$10</f>
        <v>0</v>
      </c>
      <c r="O956" s="941">
        <f>$O$10</f>
        <v>0</v>
      </c>
      <c r="P956" s="944">
        <f>$P$10</f>
        <v>0</v>
      </c>
      <c r="Q956" s="944">
        <f>$Q$10</f>
        <v>0</v>
      </c>
      <c r="R956" s="944">
        <f>$R$10</f>
        <v>0</v>
      </c>
      <c r="S956" s="944">
        <f>$S$10</f>
        <v>0</v>
      </c>
      <c r="T956" s="935">
        <f>$T$10</f>
        <v>0</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5"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5"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5"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5" customHeight="1">
      <c r="B997" s="986"/>
      <c r="C997" s="986"/>
      <c r="D997" s="986"/>
      <c r="E997" s="986"/>
      <c r="F997" s="986"/>
      <c r="G997" s="986"/>
      <c r="H997" s="986"/>
      <c r="I997" s="986"/>
      <c r="J997" s="933">
        <f>$J$10</f>
        <v>0</v>
      </c>
      <c r="K997" s="935">
        <f>$K$10</f>
        <v>0</v>
      </c>
      <c r="L997" s="938">
        <f>$L$10</f>
        <v>0</v>
      </c>
      <c r="M997" s="941">
        <f>$M$10</f>
        <v>0</v>
      </c>
      <c r="N997" s="935">
        <f>$N$10</f>
        <v>0</v>
      </c>
      <c r="O997" s="941">
        <f>$O$10</f>
        <v>0</v>
      </c>
      <c r="P997" s="944">
        <f>$P$10</f>
        <v>0</v>
      </c>
      <c r="Q997" s="944">
        <f>$Q$10</f>
        <v>0</v>
      </c>
      <c r="R997" s="944">
        <f>$R$10</f>
        <v>0</v>
      </c>
      <c r="S997" s="944">
        <f>$S$10</f>
        <v>0</v>
      </c>
      <c r="T997" s="935">
        <f>$T$10</f>
        <v>0</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5"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5"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5"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5" customHeight="1">
      <c r="B1038" s="986"/>
      <c r="C1038" s="986"/>
      <c r="D1038" s="986"/>
      <c r="E1038" s="986"/>
      <c r="F1038" s="986"/>
      <c r="G1038" s="986"/>
      <c r="H1038" s="986"/>
      <c r="I1038" s="986"/>
      <c r="J1038" s="933">
        <f>$J$10</f>
        <v>0</v>
      </c>
      <c r="K1038" s="935">
        <f>$K$10</f>
        <v>0</v>
      </c>
      <c r="L1038" s="938">
        <f>$L$10</f>
        <v>0</v>
      </c>
      <c r="M1038" s="941">
        <f>$M$10</f>
        <v>0</v>
      </c>
      <c r="N1038" s="935">
        <f>$N$10</f>
        <v>0</v>
      </c>
      <c r="O1038" s="941">
        <f>$O$10</f>
        <v>0</v>
      </c>
      <c r="P1038" s="944">
        <f>$P$10</f>
        <v>0</v>
      </c>
      <c r="Q1038" s="944">
        <f>$Q$10</f>
        <v>0</v>
      </c>
      <c r="R1038" s="944">
        <f>$R$10</f>
        <v>0</v>
      </c>
      <c r="S1038" s="944">
        <f>$S$10</f>
        <v>0</v>
      </c>
      <c r="T1038" s="935">
        <f>$T$10</f>
        <v>0</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5"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5"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5"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5" customHeight="1">
      <c r="B1079" s="986"/>
      <c r="C1079" s="986"/>
      <c r="D1079" s="986"/>
      <c r="E1079" s="986"/>
      <c r="F1079" s="986"/>
      <c r="G1079" s="986"/>
      <c r="H1079" s="986"/>
      <c r="I1079" s="986"/>
      <c r="J1079" s="933">
        <f>$J$10</f>
        <v>0</v>
      </c>
      <c r="K1079" s="935">
        <f>$K$10</f>
        <v>0</v>
      </c>
      <c r="L1079" s="938">
        <f>$L$10</f>
        <v>0</v>
      </c>
      <c r="M1079" s="941">
        <f>$M$10</f>
        <v>0</v>
      </c>
      <c r="N1079" s="935">
        <f>$N$10</f>
        <v>0</v>
      </c>
      <c r="O1079" s="941">
        <f>$O$10</f>
        <v>0</v>
      </c>
      <c r="P1079" s="944">
        <f>$P$10</f>
        <v>0</v>
      </c>
      <c r="Q1079" s="944">
        <f>$Q$10</f>
        <v>0</v>
      </c>
      <c r="R1079" s="944">
        <f>$R$10</f>
        <v>0</v>
      </c>
      <c r="S1079" s="944">
        <f>$S$10</f>
        <v>0</v>
      </c>
      <c r="T1079" s="935">
        <f>$T$10</f>
        <v>0</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5"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5"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5"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5" customHeight="1">
      <c r="B1120" s="986"/>
      <c r="C1120" s="986"/>
      <c r="D1120" s="986"/>
      <c r="E1120" s="986"/>
      <c r="F1120" s="986"/>
      <c r="G1120" s="986"/>
      <c r="H1120" s="986"/>
      <c r="I1120" s="986"/>
      <c r="J1120" s="933">
        <f>$J$10</f>
        <v>0</v>
      </c>
      <c r="K1120" s="935">
        <f>$K$10</f>
        <v>0</v>
      </c>
      <c r="L1120" s="938">
        <f>$L$10</f>
        <v>0</v>
      </c>
      <c r="M1120" s="941">
        <f>$M$10</f>
        <v>0</v>
      </c>
      <c r="N1120" s="935">
        <f>$N$10</f>
        <v>0</v>
      </c>
      <c r="O1120" s="941">
        <f>$O$10</f>
        <v>0</v>
      </c>
      <c r="P1120" s="944">
        <f>$P$10</f>
        <v>0</v>
      </c>
      <c r="Q1120" s="944">
        <f>$Q$10</f>
        <v>0</v>
      </c>
      <c r="R1120" s="944">
        <f>$R$10</f>
        <v>0</v>
      </c>
      <c r="S1120" s="944">
        <f>$S$10</f>
        <v>0</v>
      </c>
      <c r="T1120" s="935">
        <f>$T$10</f>
        <v>0</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5"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5"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5"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5" customHeight="1">
      <c r="B1161" s="986"/>
      <c r="C1161" s="986"/>
      <c r="D1161" s="986"/>
      <c r="E1161" s="986"/>
      <c r="F1161" s="986"/>
      <c r="G1161" s="986"/>
      <c r="H1161" s="986"/>
      <c r="I1161" s="986"/>
      <c r="J1161" s="933">
        <f>$J$10</f>
        <v>0</v>
      </c>
      <c r="K1161" s="935">
        <f>$K$10</f>
        <v>0</v>
      </c>
      <c r="L1161" s="938">
        <f>$L$10</f>
        <v>0</v>
      </c>
      <c r="M1161" s="941">
        <f>$M$10</f>
        <v>0</v>
      </c>
      <c r="N1161" s="935">
        <f>$N$10</f>
        <v>0</v>
      </c>
      <c r="O1161" s="941">
        <f>$O$10</f>
        <v>0</v>
      </c>
      <c r="P1161" s="944">
        <f>$P$10</f>
        <v>0</v>
      </c>
      <c r="Q1161" s="944">
        <f>$Q$10</f>
        <v>0</v>
      </c>
      <c r="R1161" s="944">
        <f>$R$10</f>
        <v>0</v>
      </c>
      <c r="S1161" s="944">
        <f>$S$10</f>
        <v>0</v>
      </c>
      <c r="T1161" s="935">
        <f>$T$10</f>
        <v>0</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5"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5"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5"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5" customHeight="1">
      <c r="B1202" s="986"/>
      <c r="C1202" s="986"/>
      <c r="D1202" s="986"/>
      <c r="E1202" s="986"/>
      <c r="F1202" s="986"/>
      <c r="G1202" s="986"/>
      <c r="H1202" s="986"/>
      <c r="I1202" s="986"/>
      <c r="J1202" s="933">
        <f>$J$10</f>
        <v>0</v>
      </c>
      <c r="K1202" s="935">
        <f>$K$10</f>
        <v>0</v>
      </c>
      <c r="L1202" s="938">
        <f>$L$10</f>
        <v>0</v>
      </c>
      <c r="M1202" s="941">
        <f>$M$10</f>
        <v>0</v>
      </c>
      <c r="N1202" s="935">
        <f>$N$10</f>
        <v>0</v>
      </c>
      <c r="O1202" s="941">
        <f>$O$10</f>
        <v>0</v>
      </c>
      <c r="P1202" s="944">
        <f>$P$10</f>
        <v>0</v>
      </c>
      <c r="Q1202" s="944">
        <f>$Q$10</f>
        <v>0</v>
      </c>
      <c r="R1202" s="944">
        <f>$R$10</f>
        <v>0</v>
      </c>
      <c r="S1202" s="944">
        <f>$S$10</f>
        <v>0</v>
      </c>
      <c r="T1202" s="935">
        <f>$T$10</f>
        <v>0</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5"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5"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5"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7734375" style="40" customWidth="1"/>
    <col min="62" max="16384" width="9" style="40" hidden="1"/>
  </cols>
  <sheetData>
    <row r="1" spans="2:57" ht="10.199999999999999"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99999999999999"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99999999999999"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5" customHeight="1"/>
    <row r="11" spans="2:57" s="1" customFormat="1" ht="10.199999999999999"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99999999999999" customHeight="1">
      <c r="B12" s="1183"/>
      <c r="C12" s="906"/>
      <c r="D12" s="906"/>
      <c r="E12" s="906"/>
      <c r="F12" s="906"/>
      <c r="G12" s="906"/>
      <c r="H12" s="906"/>
      <c r="I12" s="906"/>
      <c r="J12" s="906"/>
      <c r="K12" s="906"/>
      <c r="L12" s="906"/>
      <c r="M12" s="1396">
        <f>'報告書（事業主控）'!J10</f>
        <v>0</v>
      </c>
      <c r="N12" s="1389"/>
      <c r="O12" s="1478">
        <f>'報告書（事業主控）'!K10</f>
        <v>0</v>
      </c>
      <c r="P12" s="1397"/>
      <c r="Q12" s="1396">
        <f>'報告書（事業主控）'!L10</f>
        <v>0</v>
      </c>
      <c r="R12" s="1389"/>
      <c r="S12" s="1478">
        <f>'報告書（事業主控）'!M10</f>
        <v>0</v>
      </c>
      <c r="T12" s="1397"/>
      <c r="U12" s="1396">
        <f>'報告書（事業主控）'!N10</f>
        <v>0</v>
      </c>
      <c r="V12" s="1389"/>
      <c r="W12" s="1478">
        <f>'報告書（事業主控）'!O10</f>
        <v>0</v>
      </c>
      <c r="X12" s="1397"/>
      <c r="Y12" s="1396">
        <f>'報告書（事業主控）'!P10</f>
        <v>0</v>
      </c>
      <c r="Z12" s="1389"/>
      <c r="AA12" s="1478">
        <f>'報告書（事業主控）'!Q10</f>
        <v>0</v>
      </c>
      <c r="AB12" s="1397"/>
      <c r="AC12" s="1396">
        <f>'報告書（事業主控）'!R10</f>
        <v>0</v>
      </c>
      <c r="AD12" s="1389"/>
      <c r="AE12" s="1478">
        <f>'報告書（事業主控）'!S10</f>
        <v>0</v>
      </c>
      <c r="AF12" s="1397"/>
      <c r="AG12" s="1396">
        <f>'報告書（事業主控）'!T10</f>
        <v>0</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99999999999999"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99999999999999"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99999999999999"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f>'報告書（事業主控）'!D34</f>
        <v>0</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2"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99999999999999"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99999999999999"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5" customHeight="1"/>
    <row r="107" spans="2:60" s="1" customFormat="1" ht="10.199999999999999"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99999999999999" customHeight="1">
      <c r="B108" s="1183"/>
      <c r="C108" s="906"/>
      <c r="D108" s="906"/>
      <c r="E108" s="906"/>
      <c r="F108" s="906"/>
      <c r="G108" s="906"/>
      <c r="H108" s="906"/>
      <c r="I108" s="906"/>
      <c r="J108" s="906"/>
      <c r="K108" s="906"/>
      <c r="L108" s="906"/>
      <c r="M108" s="1396">
        <f>M12</f>
        <v>0</v>
      </c>
      <c r="N108" s="1389"/>
      <c r="O108" s="1397">
        <f>O12</f>
        <v>0</v>
      </c>
      <c r="P108" s="1397"/>
      <c r="Q108" s="1389">
        <f>Q12</f>
        <v>0</v>
      </c>
      <c r="R108" s="1389"/>
      <c r="S108" s="1397">
        <f>S12</f>
        <v>0</v>
      </c>
      <c r="T108" s="1397"/>
      <c r="U108" s="1389">
        <f>U12</f>
        <v>0</v>
      </c>
      <c r="V108" s="1389"/>
      <c r="W108" s="1397">
        <f>W12</f>
        <v>0</v>
      </c>
      <c r="X108" s="1397"/>
      <c r="Y108" s="1389">
        <f>Y12</f>
        <v>0</v>
      </c>
      <c r="Z108" s="1389"/>
      <c r="AA108" s="1397">
        <f>AA12</f>
        <v>0</v>
      </c>
      <c r="AB108" s="1397"/>
      <c r="AC108" s="1389">
        <f>AC12</f>
        <v>0</v>
      </c>
      <c r="AD108" s="1389"/>
      <c r="AE108" s="1397">
        <f>AE12</f>
        <v>0</v>
      </c>
      <c r="AF108" s="1397"/>
      <c r="AG108" s="1389">
        <f>AG12</f>
        <v>0</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99999999999999"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99999999999999"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99999999999999"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f>B91</f>
        <v>0</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2"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1875" style="78" customWidth="1"/>
    <col min="115" max="115" width="1.21875" style="72" customWidth="1"/>
    <col min="116" max="117" width="18.44140625" style="72" hidden="1" customWidth="1"/>
    <col min="118" max="136" width="0" style="72" hidden="1" customWidth="1"/>
    <col min="137" max="146" width="1.21875" style="72" hidden="1" customWidth="1"/>
    <col min="147" max="16384" width="1.2187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2"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999999999999993"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f>'報告書（事業主控）'!J10</f>
        <v>0</v>
      </c>
      <c r="H35" s="1727"/>
      <c r="I35" s="1727"/>
      <c r="J35" s="1642">
        <f>'報告書（事業主控）'!K10</f>
        <v>0</v>
      </c>
      <c r="K35" s="1643"/>
      <c r="L35" s="1644"/>
      <c r="M35" s="1642">
        <f>'報告書（事業主控）'!L10</f>
        <v>0</v>
      </c>
      <c r="N35" s="1643"/>
      <c r="O35" s="1644"/>
      <c r="P35" s="1728">
        <f>'報告書（事業主控）'!M10</f>
        <v>0</v>
      </c>
      <c r="Q35" s="1729"/>
      <c r="R35" s="1730"/>
      <c r="S35" s="1728">
        <f>'報告書（事業主控）'!N10</f>
        <v>0</v>
      </c>
      <c r="T35" s="1729"/>
      <c r="U35" s="1730"/>
      <c r="V35" s="1642">
        <f>'報告書（事業主控）'!O10</f>
        <v>0</v>
      </c>
      <c r="W35" s="1643"/>
      <c r="X35" s="1644"/>
      <c r="Y35" s="1642">
        <f>'報告書（事業主控）'!P10</f>
        <v>0</v>
      </c>
      <c r="Z35" s="1643"/>
      <c r="AA35" s="1644"/>
      <c r="AB35" s="1642">
        <f>'報告書（事業主控）'!Q10</f>
        <v>0</v>
      </c>
      <c r="AC35" s="1643"/>
      <c r="AD35" s="1644"/>
      <c r="AE35" s="1642">
        <f>'報告書（事業主控）'!R10</f>
        <v>0</v>
      </c>
      <c r="AF35" s="1643"/>
      <c r="AG35" s="1644"/>
      <c r="AH35" s="1642">
        <f>'報告書（事業主控）'!S10</f>
        <v>0</v>
      </c>
      <c r="AI35" s="1643"/>
      <c r="AJ35" s="1644"/>
      <c r="AK35" s="1642">
        <f>'報告書（事業主控）'!T10</f>
        <v>0</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5"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5"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5"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5"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f>G35</f>
        <v>0</v>
      </c>
      <c r="G178" s="1727"/>
      <c r="H178" s="1727"/>
      <c r="I178" s="1642">
        <f>J35</f>
        <v>0</v>
      </c>
      <c r="J178" s="1643"/>
      <c r="K178" s="1644"/>
      <c r="L178" s="1642">
        <f>M35</f>
        <v>0</v>
      </c>
      <c r="M178" s="1643"/>
      <c r="N178" s="1644"/>
      <c r="O178" s="1728">
        <f>P35</f>
        <v>0</v>
      </c>
      <c r="P178" s="1729"/>
      <c r="Q178" s="1730"/>
      <c r="R178" s="1728">
        <f>S35</f>
        <v>0</v>
      </c>
      <c r="S178" s="1729"/>
      <c r="T178" s="1730"/>
      <c r="U178" s="1642">
        <f>V35</f>
        <v>0</v>
      </c>
      <c r="V178" s="1643"/>
      <c r="W178" s="1644"/>
      <c r="X178" s="1642"/>
      <c r="Y178" s="1643"/>
      <c r="Z178" s="1644"/>
      <c r="AA178" s="1642">
        <f>AB35</f>
        <v>0</v>
      </c>
      <c r="AB178" s="1643"/>
      <c r="AC178" s="1644"/>
      <c r="AD178" s="1642">
        <f>AE35</f>
        <v>0</v>
      </c>
      <c r="AE178" s="1643"/>
      <c r="AF178" s="1644"/>
      <c r="AG178" s="1642">
        <f>AH35</f>
        <v>0</v>
      </c>
      <c r="AH178" s="1643"/>
      <c r="AI178" s="1644"/>
      <c r="AJ178" s="1642">
        <f>AK35</f>
        <v>0</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5"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45"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5"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5"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5"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5"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2" zeroHeight="1"/>
  <cols>
    <col min="1" max="94" width="1.21875" customWidth="1"/>
    <col min="95" max="130" width="1.2187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4">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4">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2"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
      </c>
      <c r="F8" s="2550"/>
      <c r="G8" s="2550"/>
      <c r="H8" s="2551" t="str">
        <f>IF(申告書記入イメージ!M35=0,"",申告書記入イメージ!J35)</f>
        <v/>
      </c>
      <c r="I8" s="2550"/>
      <c r="J8" s="2552"/>
      <c r="K8" s="2549" t="str">
        <f>IF(申告書記入イメージ!M35=0,"",申告書記入イメージ!M35)</f>
        <v/>
      </c>
      <c r="L8" s="2550"/>
      <c r="M8" s="2552"/>
      <c r="N8" s="2549" t="str">
        <f>IF(申告書記入イメージ!M35=0,"",申告書記入イメージ!P35)</f>
        <v/>
      </c>
      <c r="O8" s="2550"/>
      <c r="P8" s="2550"/>
      <c r="Q8" s="2551" t="str">
        <f>IF(申告書記入イメージ!M35=0,"",申告書記入イメージ!S35)</f>
        <v/>
      </c>
      <c r="R8" s="2550"/>
      <c r="S8" s="2552"/>
      <c r="T8" s="2549" t="str">
        <f>IF(申告書記入イメージ!M35=0,"",申告書記入イメージ!V35)</f>
        <v/>
      </c>
      <c r="U8" s="2550"/>
      <c r="V8" s="2550"/>
      <c r="W8" s="2551" t="str">
        <f>IF(申告書記入イメージ!M35=0,"",申告書記入イメージ!Y35)</f>
        <v/>
      </c>
      <c r="X8" s="2550"/>
      <c r="Y8" s="2550"/>
      <c r="Z8" s="2551" t="str">
        <f>IF(申告書記入イメージ!M35=0,"",申告書記入イメージ!AB35)</f>
        <v/>
      </c>
      <c r="AA8" s="2550"/>
      <c r="AB8" s="2550"/>
      <c r="AC8" s="2551" t="str">
        <f>IF(申告書記入イメージ!M35=0,"",申告書記入イメージ!AE35)</f>
        <v/>
      </c>
      <c r="AD8" s="2550"/>
      <c r="AE8" s="2550"/>
      <c r="AF8" s="2551" t="str">
        <f>IF(申告書記入イメージ!M35=0,"",申告書記入イメージ!AH35)</f>
        <v/>
      </c>
      <c r="AG8" s="2550"/>
      <c r="AH8" s="2550"/>
      <c r="AI8" s="2551" t="str">
        <f>IF(申告書記入イメージ!M35=0,"",申告書記入イメージ!AK35)</f>
        <v/>
      </c>
      <c r="AJ8" s="2550"/>
      <c r="AK8" s="2552"/>
      <c r="AL8" s="2577" t="s">
        <v>562</v>
      </c>
      <c r="AM8" s="2578"/>
      <c r="AN8" s="2551" t="str">
        <f>IF(申告書記入イメージ!M35=0,"",申告書記入イメージ!AQ35)</f>
        <v/>
      </c>
      <c r="AO8" s="2550"/>
      <c r="AP8" s="2551" t="str">
        <f>IF(申告書記入イメージ!M35=0,"",申告書記入イメージ!AT35)</f>
        <v/>
      </c>
      <c r="AQ8" s="2550"/>
      <c r="AR8" s="2551" t="str">
        <f>IF(申告書記入イメージ!M35=0,"",申告書記入イメージ!AW35)</f>
        <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5"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4">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2"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5"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5"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0.8"/>
  <cols>
    <col min="1" max="2" width="2.6640625" style="72" customWidth="1"/>
    <col min="3" max="14" width="8.109375" style="72" customWidth="1"/>
    <col min="15" max="23" width="9" style="72"/>
    <col min="24" max="24" width="31.88671875" style="72" bestFit="1" customWidth="1"/>
    <col min="25" max="25" width="9" style="72"/>
    <col min="26" max="26" width="31.88671875" style="72" customWidth="1"/>
    <col min="27" max="16384" width="9" style="72"/>
  </cols>
  <sheetData>
    <row r="2" spans="2:16" ht="19.2">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5" customHeight="1">
      <c r="C16" s="2672" t="s">
        <v>934</v>
      </c>
      <c r="D16" s="2673"/>
      <c r="E16" s="2631" t="s">
        <v>944</v>
      </c>
      <c r="F16" s="2632"/>
      <c r="G16" s="2632"/>
      <c r="H16" s="2632"/>
      <c r="I16" s="2632"/>
      <c r="J16" s="2632"/>
      <c r="K16" s="2632"/>
      <c r="L16" s="2632"/>
      <c r="M16" s="2632"/>
      <c r="N16" s="2632"/>
      <c r="O16" s="2632"/>
      <c r="P16" s="2633"/>
    </row>
    <row r="17" spans="2:22" ht="10.95" customHeight="1">
      <c r="C17" s="2672"/>
      <c r="D17" s="2673"/>
      <c r="E17" s="2634"/>
      <c r="F17" s="2635"/>
      <c r="G17" s="2635"/>
      <c r="H17" s="2635"/>
      <c r="I17" s="2635"/>
      <c r="J17" s="2635"/>
      <c r="K17" s="2635"/>
      <c r="L17" s="2635"/>
      <c r="M17" s="2635"/>
      <c r="N17" s="2635"/>
      <c r="O17" s="2635"/>
      <c r="P17" s="2636"/>
    </row>
    <row r="18" spans="2:22" ht="10.95"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5" customHeight="1">
      <c r="C19" s="2674"/>
      <c r="D19" s="2675"/>
      <c r="E19" s="2611"/>
      <c r="F19" s="2612"/>
      <c r="G19" s="2611"/>
      <c r="H19" s="2612"/>
      <c r="I19" s="2611"/>
      <c r="J19" s="2612"/>
      <c r="K19" s="2611"/>
      <c r="L19" s="2612"/>
      <c r="M19" s="2611"/>
      <c r="N19" s="2612"/>
      <c r="O19" s="2611"/>
      <c r="P19" s="2612"/>
    </row>
    <row r="20" spans="2:22" ht="10.95"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5"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1.4" thickBot="1"/>
    <row r="46" spans="2:23" ht="13.2">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2">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2">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2">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3.8"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2" customHeight="1" thickBot="1">
      <c r="D57" s="304"/>
      <c r="E57" s="304"/>
      <c r="F57" s="304"/>
      <c r="G57" s="73"/>
      <c r="H57" s="73"/>
      <c r="I57" s="73"/>
      <c r="J57" s="73"/>
      <c r="K57" s="73"/>
      <c r="L57" s="73"/>
      <c r="M57" s="73"/>
      <c r="N57" s="73"/>
      <c r="X57" s="710" t="str">
        <f>C55</f>
        <v>35 建築事業
（既設建築物設備工事業を除く）</v>
      </c>
    </row>
    <row r="58" spans="3:26" ht="13.2">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5"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2"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2">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2">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2">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2">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2"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1.4" thickBot="1">
      <c r="C82" s="72" t="s">
        <v>288</v>
      </c>
      <c r="D82" s="2"/>
    </row>
    <row r="83" spans="2:10" ht="13.2">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1.4"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1875" style="304" customWidth="1"/>
    <col min="2" max="2" width="13.21875" style="304" bestFit="1" customWidth="1"/>
    <col min="3" max="5" width="20.109375" style="304" customWidth="1"/>
    <col min="6" max="6" width="19.77734375" style="304" customWidth="1"/>
    <col min="7" max="7" width="19.88671875" style="304" customWidth="1"/>
    <col min="8" max="8" width="18.44140625" style="304" bestFit="1" customWidth="1"/>
    <col min="9" max="9" width="18.77734375" style="304" customWidth="1"/>
    <col min="10" max="11" width="18.88671875" style="304" customWidth="1"/>
    <col min="12" max="12" width="18.77734375" style="304" customWidth="1"/>
    <col min="13" max="13" width="19.6640625" style="304" customWidth="1"/>
    <col min="14" max="14" width="17.21875" style="304" bestFit="1" customWidth="1"/>
    <col min="15" max="15" width="13.21875" style="304" customWidth="1"/>
    <col min="16" max="16" width="17.44140625" style="304" bestFit="1" customWidth="1"/>
    <col min="17" max="17" width="11.44140625" style="304" customWidth="1"/>
    <col min="18" max="18" width="15.6640625" style="304" customWidth="1"/>
    <col min="19" max="19" width="9" style="304"/>
    <col min="20" max="21" width="5" style="304" customWidth="1"/>
    <col min="22" max="28" width="15" style="304" customWidth="1"/>
    <col min="29" max="29" width="9" style="304"/>
    <col min="30" max="30" width="10.21875" style="304" customWidth="1"/>
    <col min="31" max="35" width="9" style="304"/>
    <col min="36" max="36" width="22.77734375" style="304" customWidth="1"/>
    <col min="37" max="16384" width="9" style="304"/>
  </cols>
  <sheetData>
    <row r="1" spans="1:37" ht="15" customHeight="1">
      <c r="A1" s="828" t="s">
        <v>969</v>
      </c>
    </row>
    <row r="2" spans="1:37" ht="15" customHeight="1">
      <c r="A2" s="305" t="s">
        <v>196</v>
      </c>
      <c r="B2" s="305" t="s">
        <v>194</v>
      </c>
      <c r="C2" s="305" t="s">
        <v>197</v>
      </c>
    </row>
    <row r="3" spans="1:37" ht="39.6">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2">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6.2">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6.4">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2"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1875" defaultRowHeight="0" customHeight="1" zeroHeight="1"/>
  <cols>
    <col min="1" max="114" width="1.21875" style="78" customWidth="1"/>
    <col min="115" max="115" width="1.21875" style="72" customWidth="1"/>
    <col min="116" max="117" width="19.109375" style="72" customWidth="1"/>
    <col min="118" max="16384" width="1.2187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f>'報告書（事業主控）'!J10</f>
        <v>0</v>
      </c>
      <c r="H19" s="1727"/>
      <c r="I19" s="1727"/>
      <c r="J19" s="1642">
        <f>'報告書（事業主控）'!K10</f>
        <v>0</v>
      </c>
      <c r="K19" s="1643"/>
      <c r="L19" s="1644"/>
      <c r="M19" s="1642">
        <f>'報告書（事業主控）'!L10</f>
        <v>0</v>
      </c>
      <c r="N19" s="1643"/>
      <c r="O19" s="1644"/>
      <c r="P19" s="1728">
        <f>'報告書（事業主控）'!M10</f>
        <v>0</v>
      </c>
      <c r="Q19" s="1729"/>
      <c r="R19" s="1730"/>
      <c r="S19" s="1728">
        <f>'報告書（事業主控）'!N10</f>
        <v>0</v>
      </c>
      <c r="T19" s="1729"/>
      <c r="U19" s="1730"/>
      <c r="V19" s="1642">
        <f>'報告書（事業主控）'!O10</f>
        <v>0</v>
      </c>
      <c r="W19" s="1643"/>
      <c r="X19" s="1644"/>
      <c r="Y19" s="1642">
        <f>'報告書（事業主控）'!P10</f>
        <v>0</v>
      </c>
      <c r="Z19" s="1643"/>
      <c r="AA19" s="1644"/>
      <c r="AB19" s="1642">
        <f>'報告書（事業主控）'!Q10</f>
        <v>0</v>
      </c>
      <c r="AC19" s="1643"/>
      <c r="AD19" s="1644"/>
      <c r="AE19" s="1642">
        <f>'報告書（事業主控）'!R10</f>
        <v>0</v>
      </c>
      <c r="AF19" s="1643"/>
      <c r="AG19" s="1644"/>
      <c r="AH19" s="1642">
        <f>'報告書（事業主控）'!S10</f>
        <v>0</v>
      </c>
      <c r="AI19" s="1643"/>
      <c r="AJ19" s="1644"/>
      <c r="AK19" s="1642">
        <f>'報告書（事業主控）'!T10</f>
        <v>0</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5"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2026-04-01T07:39:31Z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